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davidson\Dropbox\CCA\Provisioning\"/>
    </mc:Choice>
  </mc:AlternateContent>
  <xr:revisionPtr revIDLastSave="0" documentId="13_ncr:1_{6234C4D8-3629-4D77-9253-9503D555790D}" xr6:coauthVersionLast="47" xr6:coauthVersionMax="47" xr10:uidLastSave="{00000000-0000-0000-0000-000000000000}"/>
  <bookViews>
    <workbookView xWindow="3890" yWindow="350" windowWidth="19320" windowHeight="15440" xr2:uid="{CF71A92F-CDE5-4888-B030-8113DB77C6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10" i="1"/>
  <c r="H12" i="1"/>
  <c r="H13" i="1"/>
  <c r="H14" i="1"/>
  <c r="H15" i="1"/>
  <c r="H17" i="1"/>
  <c r="H18" i="1"/>
  <c r="H19" i="1"/>
  <c r="H20" i="1"/>
  <c r="H21" i="1"/>
  <c r="H23" i="1"/>
  <c r="H24" i="1"/>
  <c r="H27" i="1"/>
  <c r="H30" i="1"/>
  <c r="H31" i="1"/>
  <c r="H34" i="1"/>
  <c r="H35" i="1"/>
  <c r="H36" i="1"/>
  <c r="H37" i="1"/>
  <c r="H40" i="1"/>
  <c r="H41" i="1"/>
  <c r="H44" i="1"/>
  <c r="H47" i="1"/>
  <c r="H48" i="1"/>
  <c r="H49" i="1"/>
  <c r="H52" i="1"/>
  <c r="H53" i="1"/>
  <c r="H54" i="1"/>
  <c r="H9" i="1"/>
  <c r="E54" i="1"/>
  <c r="E53" i="1"/>
  <c r="E52" i="1"/>
  <c r="E48" i="1"/>
  <c r="E49" i="1"/>
  <c r="E47" i="1"/>
  <c r="E44" i="1"/>
  <c r="E41" i="1"/>
  <c r="E40" i="1"/>
  <c r="E36" i="1"/>
  <c r="E37" i="1"/>
  <c r="E35" i="1"/>
  <c r="E34" i="1"/>
  <c r="E31" i="1"/>
  <c r="E30" i="1"/>
  <c r="E27" i="1"/>
  <c r="E10" i="1"/>
  <c r="E12" i="1"/>
  <c r="E13" i="1"/>
  <c r="E14" i="1"/>
  <c r="E15" i="1"/>
  <c r="E17" i="1"/>
  <c r="E18" i="1"/>
  <c r="E19" i="1"/>
  <c r="E20" i="1"/>
  <c r="E21" i="1"/>
  <c r="E22" i="1"/>
  <c r="E23" i="1"/>
  <c r="E24" i="1"/>
  <c r="E9" i="1"/>
  <c r="H56" i="1" l="1"/>
</calcChain>
</file>

<file path=xl/sharedStrings.xml><?xml version="1.0" encoding="utf-8"?>
<sst xmlns="http://schemas.openxmlformats.org/spreadsheetml/2006/main" count="87" uniqueCount="68">
  <si>
    <t>CCA Sea of Cortez Cruise</t>
  </si>
  <si>
    <t>DRINKS</t>
  </si>
  <si>
    <t>UNITS</t>
  </si>
  <si>
    <t>Modelo Beer</t>
  </si>
  <si>
    <t>Case 24 cans</t>
  </si>
  <si>
    <t>Pacifico Beer</t>
  </si>
  <si>
    <t>Bottle</t>
  </si>
  <si>
    <t>ICE</t>
  </si>
  <si>
    <t>Bags of Cubes</t>
  </si>
  <si>
    <t>20 lb Bag</t>
  </si>
  <si>
    <t>DRY GOODS</t>
  </si>
  <si>
    <t>Coffee, Ground</t>
  </si>
  <si>
    <t>Corn Tortilla Chips</t>
  </si>
  <si>
    <t>Large Bag</t>
  </si>
  <si>
    <t>FROZEN MEATS/POULTRY/FISH</t>
  </si>
  <si>
    <t>Frozen Chicken Breasts</t>
  </si>
  <si>
    <t>Frozen Chicken Thighs</t>
  </si>
  <si>
    <t>Frozen Ground Beef</t>
  </si>
  <si>
    <t>Frozen Steaks</t>
  </si>
  <si>
    <t>Steak</t>
  </si>
  <si>
    <t>CANNED/JAR GOODS</t>
  </si>
  <si>
    <t>Salad Dressing, Italian</t>
  </si>
  <si>
    <t>Salad Dressing, Ranch</t>
  </si>
  <si>
    <t>FRESH FRUITS/VEGETABLES</t>
  </si>
  <si>
    <t>Limes</t>
  </si>
  <si>
    <t>DAIRY</t>
  </si>
  <si>
    <t>Butter</t>
  </si>
  <si>
    <t>Boxed Milk</t>
  </si>
  <si>
    <t>Box</t>
  </si>
  <si>
    <t>Eggs</t>
  </si>
  <si>
    <t>Dozen</t>
  </si>
  <si>
    <t>OTHER</t>
  </si>
  <si>
    <t>Toilet Paper</t>
  </si>
  <si>
    <t>Carton of 6</t>
  </si>
  <si>
    <t>Paper Towels</t>
  </si>
  <si>
    <t>White Wine</t>
  </si>
  <si>
    <t>Punti Ferrer Sauvignon Blanc B 2020 Valle Rapel</t>
  </si>
  <si>
    <t>Punti Ferrer Carmenere T 2020 Valle Rapel</t>
  </si>
  <si>
    <t>Mind and Body Pinot Grigio 2021</t>
  </si>
  <si>
    <t>Marques de Caceres Verdejo B 2021 Rueda</t>
  </si>
  <si>
    <t>Red Wine</t>
  </si>
  <si>
    <t>Oveja Negra Carmenere-Merlot</t>
  </si>
  <si>
    <t>Finca Flichman Misterio Malbec 2022</t>
  </si>
  <si>
    <t>La Cetto Cab Sauv Riserva Privada 2019</t>
  </si>
  <si>
    <t>Valle Secreto Key Carmenere 2020</t>
  </si>
  <si>
    <t>Rose Wine - La Cetto Blanc &amp; Zinfandel</t>
  </si>
  <si>
    <t>Prosecco - Kirkland</t>
  </si>
  <si>
    <t>Sparkling Water - Topo Chico 600ml</t>
  </si>
  <si>
    <t>Kitchen Trash Bags - Kirkland</t>
  </si>
  <si>
    <t>Ordered by:</t>
  </si>
  <si>
    <t>Quantity Ordered</t>
  </si>
  <si>
    <t>Bottled Water - Ciel</t>
  </si>
  <si>
    <t>TOTAL</t>
  </si>
  <si>
    <t>Boat Name:</t>
  </si>
  <si>
    <t>Total Cost (Pesos)</t>
  </si>
  <si>
    <t>Price/Unit (Pesos)</t>
  </si>
  <si>
    <t>Large Box</t>
  </si>
  <si>
    <t>1 kilo = 2.2 lbs</t>
  </si>
  <si>
    <t>USD* (Approx)</t>
  </si>
  <si>
    <t>* Notes:</t>
  </si>
  <si>
    <t>Kilo *</t>
  </si>
  <si>
    <t>LA BRISA PROVISIONING ORDER</t>
  </si>
  <si>
    <t>12x1.5 litre bottle</t>
  </si>
  <si>
    <t>E-MAIL ORDERS TO: market@marinapuertoescondido.com</t>
  </si>
  <si>
    <t>MXN</t>
  </si>
  <si>
    <t>1 peso = approximately 6 cents USD - actual conversion rate will vary</t>
  </si>
  <si>
    <t>Pick Up at Puerto Escondido Marina May 3rd</t>
  </si>
  <si>
    <t>ORDERS MUST BE PLACED NO LATER THAN APRIL 4/12/24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</si>
</sst>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rgb="FF222222"/>
      <name val="Aptos"/>
      <family val="2"/>
    </font>
    <font>
      <sz val="10"/>
      <color rgb="FF222222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b/>
      <sz val="11"/>
      <color rgb="FF222222"/>
      <name val="Aptos"/>
      <family val="2"/>
    </font>
    <font>
      <sz val="11"/>
      <color rgb="FF222222"/>
      <name val="Aptos"/>
      <family val="2"/>
    </font>
    <font>
      <sz val="10"/>
      <color theme="0" tint="-0.34998626667073579"/>
      <name val="Aptos"/>
      <family val="2"/>
    </font>
    <font>
      <b/>
      <sz val="11"/>
      <color theme="0" tint="-0.34998626667073579"/>
      <name val="Aptos"/>
      <family val="2"/>
    </font>
    <font>
      <sz val="11"/>
      <color theme="0" tint="-0.34998626667073579"/>
      <name val="Aptos"/>
      <family val="2"/>
    </font>
    <font>
      <b/>
      <i/>
      <sz val="12"/>
      <color rgb="FF222222"/>
      <name val="Aptos"/>
      <family val="2"/>
    </font>
    <font>
      <b/>
      <sz val="14"/>
      <color rgb="FF222222"/>
      <name val="Aptos"/>
      <family val="2"/>
    </font>
    <font>
      <b/>
      <sz val="16"/>
      <color rgb="FF222222"/>
      <name val="Aptos"/>
      <family val="2"/>
    </font>
    <font>
      <i/>
      <sz val="9"/>
      <color theme="1"/>
      <name val="Aptos"/>
      <family val="2"/>
    </font>
    <font>
      <b/>
      <sz val="12"/>
      <color rgb="FF0070C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right" vertical="center" wrapText="1"/>
    </xf>
    <xf numFmtId="43" fontId="4" fillId="0" borderId="0" xfId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 vertical="center" wrapText="1"/>
    </xf>
    <xf numFmtId="0" fontId="7" fillId="0" borderId="1" xfId="0" applyFont="1" applyBorder="1"/>
    <xf numFmtId="8" fontId="7" fillId="0" borderId="1" xfId="0" applyNumberFormat="1" applyFont="1" applyBorder="1" applyAlignment="1">
      <alignment horizontal="right" vertical="center" wrapText="1"/>
    </xf>
    <xf numFmtId="8" fontId="7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4" fontId="4" fillId="0" borderId="1" xfId="1" applyNumberFormat="1" applyFont="1" applyFill="1" applyBorder="1" applyAlignment="1">
      <alignment horizontal="center"/>
    </xf>
    <xf numFmtId="44" fontId="5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8" fontId="10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4" fillId="3" borderId="1" xfId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 indent="1"/>
    </xf>
    <xf numFmtId="0" fontId="15" fillId="0" borderId="0" xfId="0" applyFont="1"/>
    <xf numFmtId="14" fontId="4" fillId="0" borderId="0" xfId="0" applyNumberFormat="1" applyFont="1"/>
    <xf numFmtId="0" fontId="5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5113-2967-42C6-B177-C34FEFD9A538}">
  <sheetPr>
    <pageSetUpPr fitToPage="1"/>
  </sheetPr>
  <dimension ref="A1:J58"/>
  <sheetViews>
    <sheetView tabSelected="1" workbookViewId="0">
      <selection activeCell="M19" sqref="M19"/>
    </sheetView>
  </sheetViews>
  <sheetFormatPr defaultRowHeight="14.5" x14ac:dyDescent="0.35"/>
  <cols>
    <col min="1" max="1" width="1.90625" style="4" customWidth="1"/>
    <col min="2" max="2" width="46.54296875" style="4" customWidth="1"/>
    <col min="3" max="3" width="16.26953125" style="4" customWidth="1"/>
    <col min="4" max="4" width="10.81640625" style="10" customWidth="1"/>
    <col min="5" max="5" width="10.81640625" style="26" customWidth="1"/>
    <col min="6" max="6" width="2" style="10" customWidth="1"/>
    <col min="7" max="7" width="9.1796875" style="3" customWidth="1"/>
    <col min="8" max="8" width="13.26953125" style="3" customWidth="1"/>
    <col min="9" max="9" width="8.7265625" style="4"/>
    <col min="10" max="10" width="9.7265625" style="4" bestFit="1" customWidth="1"/>
    <col min="11" max="16384" width="8.7265625" style="4"/>
  </cols>
  <sheetData>
    <row r="1" spans="1:10" ht="21" x14ac:dyDescent="0.35">
      <c r="A1" s="32" t="s">
        <v>0</v>
      </c>
      <c r="B1" s="1"/>
      <c r="C1" s="1"/>
      <c r="D1" s="2"/>
      <c r="E1" s="25"/>
      <c r="F1" s="2"/>
    </row>
    <row r="2" spans="1:10" ht="21.5" customHeight="1" x14ac:dyDescent="0.35">
      <c r="A2" s="31" t="s">
        <v>61</v>
      </c>
      <c r="B2" s="1"/>
      <c r="C2" s="5" t="s">
        <v>49</v>
      </c>
      <c r="D2" s="39"/>
      <c r="E2" s="39"/>
      <c r="F2" s="39"/>
      <c r="G2" s="39"/>
      <c r="H2" s="39"/>
    </row>
    <row r="3" spans="1:10" ht="23" customHeight="1" x14ac:dyDescent="0.35">
      <c r="A3" s="30" t="s">
        <v>66</v>
      </c>
      <c r="B3" s="1"/>
      <c r="C3" s="5" t="s">
        <v>53</v>
      </c>
      <c r="D3" s="40"/>
      <c r="E3" s="40"/>
      <c r="F3" s="40"/>
      <c r="G3" s="40"/>
      <c r="H3" s="40"/>
    </row>
    <row r="4" spans="1:10" x14ac:dyDescent="0.35">
      <c r="B4" s="1"/>
      <c r="C4" s="1"/>
      <c r="D4" s="2"/>
      <c r="E4" s="25"/>
      <c r="F4" s="2"/>
      <c r="J4" s="37"/>
    </row>
    <row r="5" spans="1:10" ht="16" x14ac:dyDescent="0.4">
      <c r="A5" s="36" t="s">
        <v>63</v>
      </c>
      <c r="B5" s="1"/>
      <c r="C5" s="1"/>
      <c r="D5" s="2"/>
      <c r="E5" s="25"/>
      <c r="F5" s="2"/>
      <c r="J5" s="37"/>
    </row>
    <row r="6" spans="1:10" ht="16" x14ac:dyDescent="0.4">
      <c r="A6" s="36" t="s">
        <v>67</v>
      </c>
      <c r="B6" s="1"/>
      <c r="C6" s="1"/>
      <c r="D6" s="2"/>
      <c r="E6" s="25"/>
      <c r="F6" s="2"/>
    </row>
    <row r="7" spans="1:10" x14ac:dyDescent="0.35">
      <c r="A7" s="1"/>
      <c r="B7" s="1"/>
      <c r="C7" s="1"/>
      <c r="D7" s="2"/>
      <c r="E7" s="25"/>
      <c r="F7" s="2"/>
    </row>
    <row r="8" spans="1:10" ht="29" x14ac:dyDescent="0.35">
      <c r="A8" s="12" t="s">
        <v>1</v>
      </c>
      <c r="B8" s="13"/>
      <c r="C8" s="12" t="s">
        <v>2</v>
      </c>
      <c r="D8" s="14" t="s">
        <v>55</v>
      </c>
      <c r="E8" s="27" t="s">
        <v>58</v>
      </c>
      <c r="F8" s="14"/>
      <c r="G8" s="6" t="s">
        <v>50</v>
      </c>
      <c r="H8" s="29" t="s">
        <v>54</v>
      </c>
    </row>
    <row r="9" spans="1:10" x14ac:dyDescent="0.35">
      <c r="A9" s="13"/>
      <c r="B9" s="15" t="s">
        <v>3</v>
      </c>
      <c r="C9" s="15" t="s">
        <v>4</v>
      </c>
      <c r="D9" s="16">
        <v>599</v>
      </c>
      <c r="E9" s="28">
        <f>+D9*0.06</f>
        <v>35.94</v>
      </c>
      <c r="F9" s="17"/>
      <c r="G9" s="7">
        <v>0</v>
      </c>
      <c r="H9" s="23">
        <f>+G9*D9</f>
        <v>0</v>
      </c>
    </row>
    <row r="10" spans="1:10" x14ac:dyDescent="0.35">
      <c r="A10" s="13"/>
      <c r="B10" s="15" t="s">
        <v>5</v>
      </c>
      <c r="C10" s="15" t="s">
        <v>4</v>
      </c>
      <c r="D10" s="16">
        <v>365</v>
      </c>
      <c r="E10" s="28">
        <f t="shared" ref="E10:E24" si="0">+D10*0.06</f>
        <v>21.9</v>
      </c>
      <c r="F10" s="17"/>
      <c r="G10" s="7">
        <v>0</v>
      </c>
      <c r="H10" s="8">
        <f>+G10*D10</f>
        <v>0</v>
      </c>
    </row>
    <row r="11" spans="1:10" x14ac:dyDescent="0.35">
      <c r="A11" s="13"/>
      <c r="B11" s="15" t="s">
        <v>35</v>
      </c>
      <c r="C11" s="15"/>
      <c r="D11" s="16"/>
      <c r="E11" s="28"/>
      <c r="F11" s="17"/>
      <c r="G11" s="33"/>
      <c r="H11" s="8"/>
    </row>
    <row r="12" spans="1:10" x14ac:dyDescent="0.35">
      <c r="A12" s="13"/>
      <c r="B12" s="18" t="s">
        <v>36</v>
      </c>
      <c r="C12" s="15" t="s">
        <v>6</v>
      </c>
      <c r="D12" s="16">
        <v>280</v>
      </c>
      <c r="E12" s="28">
        <f t="shared" si="0"/>
        <v>16.8</v>
      </c>
      <c r="F12" s="17"/>
      <c r="G12" s="7">
        <v>0</v>
      </c>
      <c r="H12" s="8">
        <f>+G12*D12</f>
        <v>0</v>
      </c>
    </row>
    <row r="13" spans="1:10" x14ac:dyDescent="0.35">
      <c r="A13" s="13"/>
      <c r="B13" s="18" t="s">
        <v>37</v>
      </c>
      <c r="C13" s="15" t="s">
        <v>6</v>
      </c>
      <c r="D13" s="16">
        <v>280</v>
      </c>
      <c r="E13" s="28">
        <f t="shared" si="0"/>
        <v>16.8</v>
      </c>
      <c r="F13" s="17"/>
      <c r="G13" s="7">
        <v>0</v>
      </c>
      <c r="H13" s="8">
        <f>+G13*D13</f>
        <v>0</v>
      </c>
    </row>
    <row r="14" spans="1:10" x14ac:dyDescent="0.35">
      <c r="A14" s="13"/>
      <c r="B14" s="18" t="s">
        <v>38</v>
      </c>
      <c r="C14" s="15" t="s">
        <v>6</v>
      </c>
      <c r="D14" s="16">
        <v>350</v>
      </c>
      <c r="E14" s="28">
        <f t="shared" si="0"/>
        <v>21</v>
      </c>
      <c r="F14" s="17"/>
      <c r="G14" s="7">
        <v>0</v>
      </c>
      <c r="H14" s="8">
        <f>+G14*D14</f>
        <v>0</v>
      </c>
    </row>
    <row r="15" spans="1:10" x14ac:dyDescent="0.35">
      <c r="A15" s="13"/>
      <c r="B15" s="18" t="s">
        <v>39</v>
      </c>
      <c r="C15" s="15" t="s">
        <v>6</v>
      </c>
      <c r="D15" s="16">
        <v>320</v>
      </c>
      <c r="E15" s="28">
        <f t="shared" si="0"/>
        <v>19.2</v>
      </c>
      <c r="F15" s="17"/>
      <c r="G15" s="7">
        <v>0</v>
      </c>
      <c r="H15" s="8">
        <f>+G15*D15</f>
        <v>0</v>
      </c>
    </row>
    <row r="16" spans="1:10" x14ac:dyDescent="0.35">
      <c r="A16" s="13"/>
      <c r="B16" s="15" t="s">
        <v>40</v>
      </c>
      <c r="C16" s="15"/>
      <c r="D16" s="16"/>
      <c r="E16" s="28"/>
      <c r="F16" s="17"/>
      <c r="G16" s="33"/>
      <c r="H16" s="8"/>
    </row>
    <row r="17" spans="1:8" x14ac:dyDescent="0.35">
      <c r="A17" s="13"/>
      <c r="B17" s="18" t="s">
        <v>41</v>
      </c>
      <c r="C17" s="15" t="s">
        <v>6</v>
      </c>
      <c r="D17" s="16">
        <v>330</v>
      </c>
      <c r="E17" s="28">
        <f t="shared" si="0"/>
        <v>19.8</v>
      </c>
      <c r="F17" s="17"/>
      <c r="G17" s="7">
        <v>0</v>
      </c>
      <c r="H17" s="8">
        <f t="shared" ref="H17:H24" si="1">+G17*D17</f>
        <v>0</v>
      </c>
    </row>
    <row r="18" spans="1:8" x14ac:dyDescent="0.35">
      <c r="A18" s="13"/>
      <c r="B18" s="18" t="s">
        <v>42</v>
      </c>
      <c r="C18" s="15" t="s">
        <v>6</v>
      </c>
      <c r="D18" s="16">
        <v>330</v>
      </c>
      <c r="E18" s="28">
        <f t="shared" si="0"/>
        <v>19.8</v>
      </c>
      <c r="F18" s="17"/>
      <c r="G18" s="7">
        <v>0</v>
      </c>
      <c r="H18" s="8">
        <f t="shared" si="1"/>
        <v>0</v>
      </c>
    </row>
    <row r="19" spans="1:8" x14ac:dyDescent="0.35">
      <c r="A19" s="13"/>
      <c r="B19" s="18" t="s">
        <v>43</v>
      </c>
      <c r="C19" s="15" t="s">
        <v>6</v>
      </c>
      <c r="D19" s="16">
        <v>350</v>
      </c>
      <c r="E19" s="28">
        <f t="shared" si="0"/>
        <v>21</v>
      </c>
      <c r="F19" s="17"/>
      <c r="G19" s="7">
        <v>0</v>
      </c>
      <c r="H19" s="8">
        <f t="shared" si="1"/>
        <v>0</v>
      </c>
    </row>
    <row r="20" spans="1:8" x14ac:dyDescent="0.35">
      <c r="A20" s="13"/>
      <c r="B20" s="18" t="s">
        <v>44</v>
      </c>
      <c r="C20" s="15" t="s">
        <v>6</v>
      </c>
      <c r="D20" s="16">
        <v>320</v>
      </c>
      <c r="E20" s="28">
        <f t="shared" si="0"/>
        <v>19.2</v>
      </c>
      <c r="F20" s="17"/>
      <c r="G20" s="7">
        <v>0</v>
      </c>
      <c r="H20" s="8">
        <f t="shared" si="1"/>
        <v>0</v>
      </c>
    </row>
    <row r="21" spans="1:8" x14ac:dyDescent="0.35">
      <c r="A21" s="13"/>
      <c r="B21" s="19" t="s">
        <v>45</v>
      </c>
      <c r="C21" s="15" t="s">
        <v>6</v>
      </c>
      <c r="D21" s="16">
        <v>290</v>
      </c>
      <c r="E21" s="28">
        <f t="shared" si="0"/>
        <v>17.399999999999999</v>
      </c>
      <c r="F21" s="17"/>
      <c r="G21" s="7">
        <v>0</v>
      </c>
      <c r="H21" s="8">
        <f t="shared" si="1"/>
        <v>0</v>
      </c>
    </row>
    <row r="22" spans="1:8" x14ac:dyDescent="0.35">
      <c r="A22" s="13"/>
      <c r="B22" s="19" t="s">
        <v>46</v>
      </c>
      <c r="C22" s="15" t="s">
        <v>6</v>
      </c>
      <c r="D22" s="16">
        <v>255</v>
      </c>
      <c r="E22" s="28">
        <f t="shared" si="0"/>
        <v>15.299999999999999</v>
      </c>
      <c r="F22" s="17"/>
      <c r="G22" s="7">
        <v>0</v>
      </c>
      <c r="H22" s="8">
        <f t="shared" si="1"/>
        <v>0</v>
      </c>
    </row>
    <row r="23" spans="1:8" x14ac:dyDescent="0.35">
      <c r="A23" s="13"/>
      <c r="B23" s="19" t="s">
        <v>47</v>
      </c>
      <c r="C23" s="15" t="s">
        <v>4</v>
      </c>
      <c r="D23" s="16">
        <v>360</v>
      </c>
      <c r="E23" s="28">
        <f t="shared" si="0"/>
        <v>21.599999999999998</v>
      </c>
      <c r="F23" s="17"/>
      <c r="G23" s="7">
        <v>0</v>
      </c>
      <c r="H23" s="8">
        <f t="shared" si="1"/>
        <v>0</v>
      </c>
    </row>
    <row r="24" spans="1:8" x14ac:dyDescent="0.35">
      <c r="A24" s="13"/>
      <c r="B24" s="19" t="s">
        <v>51</v>
      </c>
      <c r="C24" s="15" t="s">
        <v>62</v>
      </c>
      <c r="D24" s="16">
        <v>312</v>
      </c>
      <c r="E24" s="28">
        <f t="shared" si="0"/>
        <v>18.72</v>
      </c>
      <c r="F24" s="17"/>
      <c r="G24" s="7">
        <v>0</v>
      </c>
      <c r="H24" s="8">
        <f t="shared" si="1"/>
        <v>0</v>
      </c>
    </row>
    <row r="25" spans="1:8" x14ac:dyDescent="0.35">
      <c r="A25" s="13"/>
      <c r="B25" s="13"/>
      <c r="C25" s="13"/>
      <c r="D25" s="20"/>
      <c r="F25" s="20"/>
      <c r="G25" s="9"/>
      <c r="H25" s="9"/>
    </row>
    <row r="26" spans="1:8" x14ac:dyDescent="0.35">
      <c r="A26" s="12" t="s">
        <v>7</v>
      </c>
      <c r="B26" s="13"/>
      <c r="C26" s="12"/>
      <c r="D26" s="14"/>
      <c r="E26" s="27"/>
      <c r="F26" s="14"/>
      <c r="G26" s="9"/>
      <c r="H26" s="9"/>
    </row>
    <row r="27" spans="1:8" x14ac:dyDescent="0.35">
      <c r="A27" s="13"/>
      <c r="B27" s="15" t="s">
        <v>8</v>
      </c>
      <c r="C27" s="15" t="s">
        <v>9</v>
      </c>
      <c r="D27" s="16">
        <v>40</v>
      </c>
      <c r="E27" s="28">
        <f>+D27*0.06</f>
        <v>2.4</v>
      </c>
      <c r="F27" s="17"/>
      <c r="G27" s="7">
        <v>0</v>
      </c>
      <c r="H27" s="8">
        <f>+G27*D27</f>
        <v>0</v>
      </c>
    </row>
    <row r="28" spans="1:8" x14ac:dyDescent="0.35">
      <c r="A28" s="13"/>
      <c r="B28" s="13"/>
      <c r="C28" s="13"/>
      <c r="D28" s="20"/>
      <c r="F28" s="20"/>
      <c r="G28" s="9"/>
      <c r="H28" s="9"/>
    </row>
    <row r="29" spans="1:8" x14ac:dyDescent="0.35">
      <c r="A29" s="12" t="s">
        <v>10</v>
      </c>
      <c r="B29" s="13"/>
      <c r="C29" s="12"/>
      <c r="D29" s="14"/>
      <c r="E29" s="27"/>
      <c r="F29" s="14"/>
      <c r="G29" s="9"/>
      <c r="H29" s="9"/>
    </row>
    <row r="30" spans="1:8" x14ac:dyDescent="0.35">
      <c r="A30" s="13"/>
      <c r="B30" s="15" t="s">
        <v>11</v>
      </c>
      <c r="C30" s="15" t="s">
        <v>60</v>
      </c>
      <c r="D30" s="16">
        <v>280</v>
      </c>
      <c r="E30" s="28">
        <f>+D30*0.06</f>
        <v>16.8</v>
      </c>
      <c r="F30" s="17"/>
      <c r="G30" s="7">
        <v>0</v>
      </c>
      <c r="H30" s="8">
        <f>+G30*D30</f>
        <v>0</v>
      </c>
    </row>
    <row r="31" spans="1:8" x14ac:dyDescent="0.35">
      <c r="A31" s="13"/>
      <c r="B31" s="15" t="s">
        <v>12</v>
      </c>
      <c r="C31" s="15" t="s">
        <v>13</v>
      </c>
      <c r="D31" s="16">
        <v>40</v>
      </c>
      <c r="E31" s="28">
        <f>+D31*0.06</f>
        <v>2.4</v>
      </c>
      <c r="F31" s="17"/>
      <c r="G31" s="7">
        <v>0</v>
      </c>
      <c r="H31" s="8">
        <f>+G31*D31</f>
        <v>0</v>
      </c>
    </row>
    <row r="32" spans="1:8" x14ac:dyDescent="0.35">
      <c r="A32" s="13"/>
      <c r="B32" s="13"/>
      <c r="C32" s="13"/>
      <c r="D32" s="20"/>
      <c r="F32" s="20"/>
      <c r="G32" s="9"/>
      <c r="H32" s="9"/>
    </row>
    <row r="33" spans="1:8" x14ac:dyDescent="0.35">
      <c r="A33" s="21" t="s">
        <v>14</v>
      </c>
      <c r="B33" s="13"/>
      <c r="C33" s="12"/>
      <c r="D33" s="14"/>
      <c r="E33" s="27"/>
      <c r="F33" s="14"/>
      <c r="G33" s="9"/>
      <c r="H33" s="9"/>
    </row>
    <row r="34" spans="1:8" x14ac:dyDescent="0.35">
      <c r="A34" s="13"/>
      <c r="B34" s="15" t="s">
        <v>15</v>
      </c>
      <c r="C34" s="15" t="s">
        <v>60</v>
      </c>
      <c r="D34" s="16">
        <v>118</v>
      </c>
      <c r="E34" s="28">
        <f>+D34*0.06</f>
        <v>7.08</v>
      </c>
      <c r="F34" s="17"/>
      <c r="G34" s="7">
        <v>0</v>
      </c>
      <c r="H34" s="8">
        <f>+G34*D34</f>
        <v>0</v>
      </c>
    </row>
    <row r="35" spans="1:8" x14ac:dyDescent="0.35">
      <c r="A35" s="13"/>
      <c r="B35" s="15" t="s">
        <v>16</v>
      </c>
      <c r="C35" s="15" t="s">
        <v>60</v>
      </c>
      <c r="D35" s="16">
        <v>65</v>
      </c>
      <c r="E35" s="28">
        <f>+D35*0.06</f>
        <v>3.9</v>
      </c>
      <c r="F35" s="17"/>
      <c r="G35" s="7">
        <v>0</v>
      </c>
      <c r="H35" s="8">
        <f>+G35*D35</f>
        <v>0</v>
      </c>
    </row>
    <row r="36" spans="1:8" x14ac:dyDescent="0.35">
      <c r="A36" s="13"/>
      <c r="B36" s="15" t="s">
        <v>17</v>
      </c>
      <c r="C36" s="15" t="s">
        <v>60</v>
      </c>
      <c r="D36" s="16">
        <v>220</v>
      </c>
      <c r="E36" s="28">
        <f t="shared" ref="E36:E37" si="2">+D36*0.06</f>
        <v>13.2</v>
      </c>
      <c r="F36" s="17"/>
      <c r="G36" s="7">
        <v>0</v>
      </c>
      <c r="H36" s="8">
        <f>+G36*D36</f>
        <v>0</v>
      </c>
    </row>
    <row r="37" spans="1:8" x14ac:dyDescent="0.35">
      <c r="A37" s="13"/>
      <c r="B37" s="15" t="s">
        <v>18</v>
      </c>
      <c r="C37" s="15" t="s">
        <v>19</v>
      </c>
      <c r="D37" s="16">
        <v>350</v>
      </c>
      <c r="E37" s="28">
        <f t="shared" si="2"/>
        <v>21</v>
      </c>
      <c r="F37" s="17"/>
      <c r="G37" s="7">
        <v>0</v>
      </c>
      <c r="H37" s="8">
        <f>+G37*D37</f>
        <v>0</v>
      </c>
    </row>
    <row r="38" spans="1:8" x14ac:dyDescent="0.35">
      <c r="A38" s="13"/>
      <c r="B38" s="13"/>
      <c r="C38" s="13"/>
      <c r="D38" s="20"/>
      <c r="F38" s="20"/>
      <c r="G38" s="9"/>
      <c r="H38" s="9"/>
    </row>
    <row r="39" spans="1:8" x14ac:dyDescent="0.35">
      <c r="A39" s="21" t="s">
        <v>20</v>
      </c>
      <c r="B39" s="13"/>
      <c r="C39" s="12"/>
      <c r="D39" s="14"/>
      <c r="E39" s="27"/>
      <c r="F39" s="14"/>
      <c r="G39" s="9"/>
      <c r="H39" s="9"/>
    </row>
    <row r="40" spans="1:8" x14ac:dyDescent="0.35">
      <c r="A40" s="13"/>
      <c r="B40" s="15" t="s">
        <v>21</v>
      </c>
      <c r="C40" s="15" t="s">
        <v>6</v>
      </c>
      <c r="D40" s="16">
        <v>49</v>
      </c>
      <c r="E40" s="28">
        <f>+D40*0.06</f>
        <v>2.94</v>
      </c>
      <c r="F40" s="17"/>
      <c r="G40" s="7">
        <v>0</v>
      </c>
      <c r="H40" s="8">
        <f>+G40*D40</f>
        <v>0</v>
      </c>
    </row>
    <row r="41" spans="1:8" x14ac:dyDescent="0.35">
      <c r="A41" s="13"/>
      <c r="B41" s="15" t="s">
        <v>22</v>
      </c>
      <c r="C41" s="15" t="s">
        <v>6</v>
      </c>
      <c r="D41" s="16">
        <v>60</v>
      </c>
      <c r="E41" s="28">
        <f>+D41*0.06</f>
        <v>3.5999999999999996</v>
      </c>
      <c r="F41" s="17"/>
      <c r="G41" s="7">
        <v>0</v>
      </c>
      <c r="H41" s="8">
        <f>+G41*D41</f>
        <v>0</v>
      </c>
    </row>
    <row r="42" spans="1:8" x14ac:dyDescent="0.35">
      <c r="A42" s="13"/>
      <c r="B42" s="13"/>
      <c r="C42" s="13"/>
      <c r="D42" s="20"/>
      <c r="F42" s="20"/>
      <c r="G42" s="9"/>
      <c r="H42" s="9"/>
    </row>
    <row r="43" spans="1:8" x14ac:dyDescent="0.35">
      <c r="A43" s="21" t="s">
        <v>23</v>
      </c>
      <c r="B43" s="13"/>
      <c r="C43" s="12"/>
      <c r="D43" s="14"/>
      <c r="E43" s="27"/>
      <c r="F43" s="14"/>
      <c r="G43" s="9"/>
      <c r="H43" s="9"/>
    </row>
    <row r="44" spans="1:8" x14ac:dyDescent="0.35">
      <c r="A44" s="13"/>
      <c r="B44" s="15" t="s">
        <v>24</v>
      </c>
      <c r="C44" s="15" t="s">
        <v>60</v>
      </c>
      <c r="D44" s="16">
        <v>95</v>
      </c>
      <c r="E44" s="28">
        <f>+D44*0.06</f>
        <v>5.7</v>
      </c>
      <c r="F44" s="17"/>
      <c r="G44" s="7">
        <v>0</v>
      </c>
      <c r="H44" s="8">
        <f>+G44*D44</f>
        <v>0</v>
      </c>
    </row>
    <row r="45" spans="1:8" x14ac:dyDescent="0.35">
      <c r="A45" s="13"/>
      <c r="B45" s="13"/>
      <c r="C45" s="13"/>
      <c r="D45" s="20"/>
      <c r="F45" s="20"/>
      <c r="G45" s="9"/>
      <c r="H45" s="9"/>
    </row>
    <row r="46" spans="1:8" x14ac:dyDescent="0.35">
      <c r="A46" s="12" t="s">
        <v>25</v>
      </c>
      <c r="B46" s="13"/>
      <c r="C46" s="12"/>
      <c r="D46" s="14"/>
      <c r="E46" s="27"/>
      <c r="F46" s="14"/>
      <c r="G46" s="9"/>
      <c r="H46" s="9"/>
    </row>
    <row r="47" spans="1:8" x14ac:dyDescent="0.35">
      <c r="A47" s="13"/>
      <c r="B47" s="15" t="s">
        <v>26</v>
      </c>
      <c r="C47" s="15" t="s">
        <v>60</v>
      </c>
      <c r="D47" s="16">
        <v>245</v>
      </c>
      <c r="E47" s="28">
        <f>+D47*0.06</f>
        <v>14.7</v>
      </c>
      <c r="F47" s="17"/>
      <c r="G47" s="7">
        <v>0</v>
      </c>
      <c r="H47" s="8">
        <f>+G47*D47</f>
        <v>0</v>
      </c>
    </row>
    <row r="48" spans="1:8" x14ac:dyDescent="0.35">
      <c r="A48" s="13"/>
      <c r="B48" s="15" t="s">
        <v>27</v>
      </c>
      <c r="C48" s="15" t="s">
        <v>28</v>
      </c>
      <c r="D48" s="16">
        <v>36</v>
      </c>
      <c r="E48" s="28">
        <f t="shared" ref="E48:E49" si="3">+D48*0.06</f>
        <v>2.16</v>
      </c>
      <c r="F48" s="17"/>
      <c r="G48" s="7">
        <v>0</v>
      </c>
      <c r="H48" s="8">
        <f>+G48*D48</f>
        <v>0</v>
      </c>
    </row>
    <row r="49" spans="1:9" x14ac:dyDescent="0.35">
      <c r="A49" s="13"/>
      <c r="B49" s="15" t="s">
        <v>29</v>
      </c>
      <c r="C49" s="15" t="s">
        <v>30</v>
      </c>
      <c r="D49" s="16">
        <v>55</v>
      </c>
      <c r="E49" s="28">
        <f t="shared" si="3"/>
        <v>3.3</v>
      </c>
      <c r="F49" s="17"/>
      <c r="G49" s="7">
        <v>0</v>
      </c>
      <c r="H49" s="8">
        <f>+G49*D49</f>
        <v>0</v>
      </c>
    </row>
    <row r="50" spans="1:9" x14ac:dyDescent="0.35">
      <c r="A50" s="13"/>
      <c r="B50" s="13"/>
      <c r="C50" s="13"/>
      <c r="D50" s="20"/>
      <c r="F50" s="20"/>
      <c r="G50" s="9"/>
      <c r="H50" s="9"/>
    </row>
    <row r="51" spans="1:9" x14ac:dyDescent="0.35">
      <c r="A51" s="12" t="s">
        <v>31</v>
      </c>
      <c r="B51" s="13"/>
      <c r="C51" s="12"/>
      <c r="D51" s="14"/>
      <c r="E51" s="27"/>
      <c r="F51" s="14"/>
      <c r="G51" s="9"/>
      <c r="H51" s="9"/>
    </row>
    <row r="52" spans="1:9" x14ac:dyDescent="0.35">
      <c r="A52" s="13"/>
      <c r="B52" s="15" t="s">
        <v>48</v>
      </c>
      <c r="C52" s="15" t="s">
        <v>56</v>
      </c>
      <c r="D52" s="16">
        <v>335</v>
      </c>
      <c r="E52" s="28">
        <f>+D52*0.06</f>
        <v>20.099999999999998</v>
      </c>
      <c r="F52" s="17"/>
      <c r="G52" s="7">
        <v>0</v>
      </c>
      <c r="H52" s="8">
        <f>+G52*D52</f>
        <v>0</v>
      </c>
    </row>
    <row r="53" spans="1:9" x14ac:dyDescent="0.35">
      <c r="A53" s="13"/>
      <c r="B53" s="15" t="s">
        <v>32</v>
      </c>
      <c r="C53" s="15" t="s">
        <v>33</v>
      </c>
      <c r="D53" s="16">
        <v>115</v>
      </c>
      <c r="E53" s="28">
        <f t="shared" ref="E53:E54" si="4">+D53*0.06</f>
        <v>6.8999999999999995</v>
      </c>
      <c r="F53" s="17"/>
      <c r="G53" s="7">
        <v>0</v>
      </c>
      <c r="H53" s="8">
        <f>+G53*D53</f>
        <v>0</v>
      </c>
    </row>
    <row r="54" spans="1:9" x14ac:dyDescent="0.35">
      <c r="A54" s="13"/>
      <c r="B54" s="15" t="s">
        <v>34</v>
      </c>
      <c r="C54" s="15" t="s">
        <v>33</v>
      </c>
      <c r="D54" s="16">
        <v>79</v>
      </c>
      <c r="E54" s="28">
        <f t="shared" si="4"/>
        <v>4.74</v>
      </c>
      <c r="F54" s="17"/>
      <c r="G54" s="7">
        <v>0</v>
      </c>
      <c r="H54" s="8">
        <f>+G54*D54</f>
        <v>0</v>
      </c>
    </row>
    <row r="55" spans="1:9" ht="15" thickBot="1" x14ac:dyDescent="0.4">
      <c r="H55" s="11"/>
    </row>
    <row r="56" spans="1:9" ht="22" customHeight="1" thickBot="1" x14ac:dyDescent="0.4">
      <c r="B56" s="34" t="s">
        <v>59</v>
      </c>
      <c r="G56" s="22" t="s">
        <v>52</v>
      </c>
      <c r="H56" s="24">
        <f>SUM(H9:H55)</f>
        <v>0</v>
      </c>
      <c r="I56" s="38" t="s">
        <v>64</v>
      </c>
    </row>
    <row r="57" spans="1:9" x14ac:dyDescent="0.35">
      <c r="B57" s="35" t="s">
        <v>57</v>
      </c>
    </row>
    <row r="58" spans="1:9" x14ac:dyDescent="0.35">
      <c r="B58" s="35" t="s">
        <v>65</v>
      </c>
    </row>
  </sheetData>
  <mergeCells count="2">
    <mergeCell ref="D2:H2"/>
    <mergeCell ref="D3:H3"/>
  </mergeCells>
  <pageMargins left="0.7" right="0.34" top="0.52" bottom="0.44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Davidson</dc:creator>
  <cp:lastModifiedBy>Gary Davidson</cp:lastModifiedBy>
  <cp:lastPrinted>2024-04-02T19:32:33Z</cp:lastPrinted>
  <dcterms:created xsi:type="dcterms:W3CDTF">2024-03-21T00:25:57Z</dcterms:created>
  <dcterms:modified xsi:type="dcterms:W3CDTF">2024-04-02T19:35:05Z</dcterms:modified>
</cp:coreProperties>
</file>